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<sst xmlns="http://schemas.openxmlformats.org/spreadsheetml/2006/main" count="58" uniqueCount="24">
  <si>
    <t>Tulot</t>
  </si>
  <si>
    <t>Menot</t>
  </si>
  <si>
    <t>Nuorisovaliokunta</t>
  </si>
  <si>
    <t>Räpyläuintivaliokunta</t>
  </si>
  <si>
    <t>Uppopallovaliokunta</t>
  </si>
  <si>
    <t>Vapaasukellusvaliokunta</t>
  </si>
  <si>
    <t>Sukelluskalastusvaliokunta</t>
  </si>
  <si>
    <t>Tiedotustoiminta</t>
  </si>
  <si>
    <t>Julkaisutoiminta</t>
  </si>
  <si>
    <t>Hallinto</t>
  </si>
  <si>
    <t>Yhteensä</t>
  </si>
  <si>
    <t>Kansainvälinen toiminta</t>
  </si>
  <si>
    <t>Budjetti</t>
  </si>
  <si>
    <t>Tilikauden tulos</t>
  </si>
  <si>
    <t xml:space="preserve">Menot </t>
  </si>
  <si>
    <t>Poistot</t>
  </si>
  <si>
    <t>TILIKAUDEN TULOS</t>
  </si>
  <si>
    <t>Tekninen valiokunta</t>
  </si>
  <si>
    <t xml:space="preserve">Varainhankinta </t>
  </si>
  <si>
    <t>(ei sisällä lehden tilaus-</t>
  </si>
  <si>
    <t>myyntiä)</t>
  </si>
  <si>
    <t>Turvallisuusvlk</t>
  </si>
  <si>
    <t>Avustukset</t>
  </si>
  <si>
    <t>Sukeltajaliitto ry    BUDJETTIEHDOTUS 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</si>
</sst>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44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K10" sqref="K10"/>
    </sheetView>
  </sheetViews>
  <sheetFormatPr defaultColWidth="9.140625" defaultRowHeight="12.75"/>
  <cols>
    <col min="3" max="3" width="17.28125" style="0" customWidth="1"/>
    <col min="4" max="4" width="18.7109375" style="0" customWidth="1"/>
    <col min="6" max="6" width="12.00390625" style="0" customWidth="1"/>
  </cols>
  <sheetData>
    <row r="1" spans="1:8" ht="15">
      <c r="A1" s="11" t="s">
        <v>23</v>
      </c>
      <c r="B1" s="11"/>
      <c r="C1" s="11"/>
      <c r="D1" s="11"/>
      <c r="E1" s="11" t="s">
        <v>12</v>
      </c>
      <c r="F1" s="6"/>
      <c r="G1" s="6"/>
      <c r="H1" s="6"/>
    </row>
    <row r="2" spans="1:8" ht="15">
      <c r="A2" s="11"/>
      <c r="B2" s="11"/>
      <c r="C2" s="11"/>
      <c r="D2" s="11"/>
      <c r="E2" s="11"/>
      <c r="F2" s="7"/>
      <c r="G2" s="7"/>
      <c r="H2" s="7"/>
    </row>
    <row r="3" spans="1:8" ht="15">
      <c r="A3" s="11" t="s">
        <v>17</v>
      </c>
      <c r="B3" s="11"/>
      <c r="C3" s="12"/>
      <c r="D3" s="12" t="s">
        <v>0</v>
      </c>
      <c r="E3" s="13">
        <v>51500</v>
      </c>
      <c r="F3" s="5"/>
      <c r="G3" s="4"/>
      <c r="H3" s="4"/>
    </row>
    <row r="4" spans="1:8" ht="14.25">
      <c r="A4" s="12"/>
      <c r="B4" s="12"/>
      <c r="C4" s="12"/>
      <c r="D4" s="12" t="s">
        <v>1</v>
      </c>
      <c r="E4" s="13">
        <v>64500</v>
      </c>
      <c r="F4" s="5"/>
      <c r="G4" s="4"/>
      <c r="H4" s="4"/>
    </row>
    <row r="5" spans="1:8" ht="15">
      <c r="A5" s="12"/>
      <c r="B5" s="12"/>
      <c r="C5" s="12"/>
      <c r="D5" s="11" t="s">
        <v>10</v>
      </c>
      <c r="E5" s="14">
        <f>SUM(E3-E4)</f>
        <v>-13000</v>
      </c>
      <c r="F5" s="8"/>
      <c r="G5" s="9"/>
      <c r="H5" s="4"/>
    </row>
    <row r="6" spans="1:8" ht="15">
      <c r="A6" s="11" t="s">
        <v>2</v>
      </c>
      <c r="B6" s="11"/>
      <c r="C6" s="12"/>
      <c r="D6" s="12" t="s">
        <v>0</v>
      </c>
      <c r="E6" s="13">
        <v>30642</v>
      </c>
      <c r="F6" s="5"/>
      <c r="G6" s="4"/>
      <c r="H6" s="4"/>
    </row>
    <row r="7" spans="1:8" ht="14.25">
      <c r="A7" s="12"/>
      <c r="B7" s="12"/>
      <c r="C7" s="12"/>
      <c r="D7" s="12" t="s">
        <v>1</v>
      </c>
      <c r="E7" s="13">
        <v>40849</v>
      </c>
      <c r="F7" s="5"/>
      <c r="G7" s="4"/>
      <c r="H7" s="4"/>
    </row>
    <row r="8" spans="1:8" ht="15">
      <c r="A8" s="12"/>
      <c r="B8" s="12"/>
      <c r="C8" s="12"/>
      <c r="D8" s="11" t="s">
        <v>10</v>
      </c>
      <c r="E8" s="14">
        <f>SUM(E6-E7)</f>
        <v>-10207</v>
      </c>
      <c r="F8" s="8"/>
      <c r="G8" s="9"/>
      <c r="H8" s="4"/>
    </row>
    <row r="9" spans="1:8" ht="15">
      <c r="A9" s="11" t="s">
        <v>3</v>
      </c>
      <c r="B9" s="11"/>
      <c r="C9" s="12"/>
      <c r="D9" s="12" t="s">
        <v>0</v>
      </c>
      <c r="E9" s="13">
        <v>25950</v>
      </c>
      <c r="F9" s="5"/>
      <c r="G9" s="4"/>
      <c r="H9" s="4"/>
    </row>
    <row r="10" spans="1:8" ht="14.25">
      <c r="A10" s="12"/>
      <c r="B10" s="12"/>
      <c r="C10" s="12"/>
      <c r="D10" s="12" t="s">
        <v>1</v>
      </c>
      <c r="E10" s="13">
        <v>41935</v>
      </c>
      <c r="F10" s="5"/>
      <c r="G10" s="4"/>
      <c r="H10" s="4"/>
    </row>
    <row r="11" spans="1:8" ht="15">
      <c r="A11" s="12"/>
      <c r="B11" s="12"/>
      <c r="C11" s="12"/>
      <c r="D11" s="11" t="s">
        <v>10</v>
      </c>
      <c r="E11" s="14">
        <f>SUM(E9-E10)</f>
        <v>-15985</v>
      </c>
      <c r="F11" s="8"/>
      <c r="G11" s="9"/>
      <c r="H11" s="4"/>
    </row>
    <row r="12" spans="1:8" ht="15">
      <c r="A12" s="11" t="s">
        <v>21</v>
      </c>
      <c r="B12" s="11"/>
      <c r="C12" s="12"/>
      <c r="D12" s="12" t="s">
        <v>0</v>
      </c>
      <c r="E12" s="13">
        <v>15350</v>
      </c>
      <c r="F12" s="5"/>
      <c r="G12" s="4"/>
      <c r="H12" s="4"/>
    </row>
    <row r="13" spans="1:8" ht="14.25">
      <c r="A13" s="12"/>
      <c r="B13" s="12"/>
      <c r="C13" s="12"/>
      <c r="D13" s="12" t="s">
        <v>1</v>
      </c>
      <c r="E13" s="13">
        <v>18850</v>
      </c>
      <c r="F13" s="5"/>
      <c r="G13" s="4"/>
      <c r="H13" s="4"/>
    </row>
    <row r="14" spans="1:8" ht="15">
      <c r="A14" s="12"/>
      <c r="B14" s="12"/>
      <c r="C14" s="12"/>
      <c r="D14" s="11" t="s">
        <v>10</v>
      </c>
      <c r="E14" s="14">
        <f>SUM(E12-E13)</f>
        <v>-3500</v>
      </c>
      <c r="F14" s="7"/>
      <c r="G14" s="9"/>
      <c r="H14" s="4"/>
    </row>
    <row r="15" spans="1:11" ht="15">
      <c r="A15" s="11" t="s">
        <v>4</v>
      </c>
      <c r="B15" s="11"/>
      <c r="C15" s="12"/>
      <c r="D15" s="12" t="s">
        <v>0</v>
      </c>
      <c r="E15" s="13">
        <v>27500</v>
      </c>
      <c r="F15" s="5"/>
      <c r="G15" s="4"/>
      <c r="H15" s="4"/>
      <c r="K15" s="10"/>
    </row>
    <row r="16" spans="1:8" ht="14.25">
      <c r="A16" s="12"/>
      <c r="B16" s="12"/>
      <c r="C16" s="12"/>
      <c r="D16" s="12" t="s">
        <v>1</v>
      </c>
      <c r="E16" s="13">
        <v>46870</v>
      </c>
      <c r="F16" s="5"/>
      <c r="G16" s="4"/>
      <c r="H16" s="4"/>
    </row>
    <row r="17" spans="1:8" ht="15">
      <c r="A17" s="12"/>
      <c r="B17" s="12"/>
      <c r="C17" s="12"/>
      <c r="D17" s="11" t="s">
        <v>10</v>
      </c>
      <c r="E17" s="14">
        <f>(E15-E16)</f>
        <v>-19370</v>
      </c>
      <c r="F17" s="8"/>
      <c r="G17" s="9"/>
      <c r="H17" s="4"/>
    </row>
    <row r="18" spans="1:8" ht="15">
      <c r="A18" s="11" t="s">
        <v>5</v>
      </c>
      <c r="B18" s="11"/>
      <c r="C18" s="12"/>
      <c r="D18" s="12" t="s">
        <v>0</v>
      </c>
      <c r="E18" s="13">
        <v>11200</v>
      </c>
      <c r="F18" s="5"/>
      <c r="G18" s="4"/>
      <c r="H18" s="4"/>
    </row>
    <row r="19" spans="1:8" ht="14.25">
      <c r="A19" s="12"/>
      <c r="B19" s="12"/>
      <c r="C19" s="12"/>
      <c r="D19" s="12" t="s">
        <v>1</v>
      </c>
      <c r="E19" s="13">
        <v>19700</v>
      </c>
      <c r="F19" s="5"/>
      <c r="G19" s="4"/>
      <c r="H19" s="4"/>
    </row>
    <row r="20" spans="1:8" ht="15">
      <c r="A20" s="12"/>
      <c r="B20" s="12"/>
      <c r="C20" s="12"/>
      <c r="D20" s="11" t="s">
        <v>10</v>
      </c>
      <c r="E20" s="14">
        <f>SUM(E18-E19)</f>
        <v>-8500</v>
      </c>
      <c r="F20" s="8"/>
      <c r="G20" s="9"/>
      <c r="H20" s="4"/>
    </row>
    <row r="21" spans="1:8" ht="15">
      <c r="A21" s="11" t="s">
        <v>6</v>
      </c>
      <c r="B21" s="11"/>
      <c r="C21" s="12"/>
      <c r="D21" s="12" t="s">
        <v>0</v>
      </c>
      <c r="E21" s="13">
        <v>10225</v>
      </c>
      <c r="F21" s="5"/>
      <c r="G21" s="4"/>
      <c r="H21" s="4"/>
    </row>
    <row r="22" spans="1:8" ht="14.25">
      <c r="A22" s="12"/>
      <c r="B22" s="12"/>
      <c r="C22" s="12"/>
      <c r="D22" s="12" t="s">
        <v>1</v>
      </c>
      <c r="E22" s="13">
        <v>18770</v>
      </c>
      <c r="F22" s="5"/>
      <c r="G22" s="4"/>
      <c r="H22" s="4"/>
    </row>
    <row r="23" spans="1:8" ht="15">
      <c r="A23" s="12"/>
      <c r="B23" s="12"/>
      <c r="C23" s="12"/>
      <c r="D23" s="11" t="s">
        <v>10</v>
      </c>
      <c r="E23" s="14">
        <f>SUM(E21-E22)</f>
        <v>-8545</v>
      </c>
      <c r="F23" s="8"/>
      <c r="G23" s="9"/>
      <c r="H23" s="4"/>
    </row>
    <row r="24" spans="1:8" ht="15">
      <c r="A24" s="11" t="s">
        <v>7</v>
      </c>
      <c r="B24" s="11"/>
      <c r="C24" s="12"/>
      <c r="D24" s="12" t="s">
        <v>0</v>
      </c>
      <c r="E24" s="13">
        <v>4000</v>
      </c>
      <c r="F24" s="5"/>
      <c r="G24" s="4"/>
      <c r="H24" s="4"/>
    </row>
    <row r="25" spans="1:8" ht="14.25">
      <c r="A25" s="12"/>
      <c r="B25" s="12"/>
      <c r="C25" s="12"/>
      <c r="D25" s="12" t="s">
        <v>1</v>
      </c>
      <c r="E25" s="13">
        <v>30900</v>
      </c>
      <c r="F25" s="5"/>
      <c r="G25" s="4"/>
      <c r="H25" s="4"/>
    </row>
    <row r="26" spans="1:8" ht="15">
      <c r="A26" s="12"/>
      <c r="B26" s="12"/>
      <c r="C26" s="12"/>
      <c r="D26" s="11" t="s">
        <v>10</v>
      </c>
      <c r="E26" s="14">
        <f>SUM(E24-E25)</f>
        <v>-26900</v>
      </c>
      <c r="F26" s="8"/>
      <c r="G26" s="9"/>
      <c r="H26" s="4"/>
    </row>
    <row r="27" spans="1:8" ht="15">
      <c r="A27" s="11" t="s">
        <v>8</v>
      </c>
      <c r="B27" s="11"/>
      <c r="C27" s="12"/>
      <c r="D27" s="12" t="s">
        <v>0</v>
      </c>
      <c r="E27" s="13">
        <v>41000</v>
      </c>
      <c r="F27" s="5"/>
      <c r="G27" s="4"/>
      <c r="H27" s="4"/>
    </row>
    <row r="28" spans="1:8" ht="14.25">
      <c r="A28" s="12"/>
      <c r="B28" s="12"/>
      <c r="C28" s="12"/>
      <c r="D28" s="12" t="s">
        <v>1</v>
      </c>
      <c r="E28" s="13">
        <v>94700</v>
      </c>
      <c r="F28" s="5"/>
      <c r="G28" s="4"/>
      <c r="H28" s="4"/>
    </row>
    <row r="29" spans="1:8" ht="15">
      <c r="A29" s="12"/>
      <c r="B29" s="12"/>
      <c r="C29" s="12"/>
      <c r="D29" s="11" t="s">
        <v>10</v>
      </c>
      <c r="E29" s="14">
        <f>SUM(E27-E28)</f>
        <v>-53700</v>
      </c>
      <c r="F29" s="8"/>
      <c r="G29" s="9"/>
      <c r="H29" s="4"/>
    </row>
    <row r="30" spans="1:8" ht="15">
      <c r="A30" s="11" t="s">
        <v>9</v>
      </c>
      <c r="B30" s="12"/>
      <c r="C30" s="12"/>
      <c r="D30" s="12" t="s">
        <v>1</v>
      </c>
      <c r="E30" s="13">
        <v>290720</v>
      </c>
      <c r="F30" s="5"/>
      <c r="G30" s="4"/>
      <c r="H30" s="4"/>
    </row>
    <row r="31" spans="1:8" ht="14.25" customHeight="1">
      <c r="A31" s="12"/>
      <c r="B31" s="12"/>
      <c r="C31" s="12"/>
      <c r="D31" s="11" t="s">
        <v>10</v>
      </c>
      <c r="E31" s="14">
        <f>-(E30)</f>
        <v>-290720</v>
      </c>
      <c r="F31" s="8"/>
      <c r="G31" s="9"/>
      <c r="H31" s="4"/>
    </row>
    <row r="32" spans="1:8" ht="15">
      <c r="A32" s="11" t="s">
        <v>11</v>
      </c>
      <c r="B32" s="11"/>
      <c r="C32" s="12"/>
      <c r="D32" s="12" t="s">
        <v>1</v>
      </c>
      <c r="E32" s="13">
        <v>8600</v>
      </c>
      <c r="F32" s="5"/>
      <c r="G32" s="4"/>
      <c r="H32" s="4"/>
    </row>
    <row r="33" spans="1:8" ht="15">
      <c r="A33" s="12"/>
      <c r="B33" s="12"/>
      <c r="C33" s="12"/>
      <c r="D33" s="11" t="s">
        <v>10</v>
      </c>
      <c r="E33" s="14">
        <f>(-E32)</f>
        <v>-8600</v>
      </c>
      <c r="F33" s="8"/>
      <c r="G33" s="9"/>
      <c r="H33" s="4"/>
    </row>
    <row r="34" spans="1:8" ht="15">
      <c r="A34" s="11" t="s">
        <v>18</v>
      </c>
      <c r="B34" s="11"/>
      <c r="C34" s="12"/>
      <c r="D34" s="12" t="s">
        <v>0</v>
      </c>
      <c r="E34" s="13">
        <v>432500</v>
      </c>
      <c r="F34" s="5"/>
      <c r="G34" s="4"/>
      <c r="H34" s="4"/>
    </row>
    <row r="35" spans="1:8" ht="14.25">
      <c r="A35" s="12" t="s">
        <v>19</v>
      </c>
      <c r="B35" s="12"/>
      <c r="C35" s="12"/>
      <c r="D35" s="12" t="s">
        <v>1</v>
      </c>
      <c r="E35" s="13">
        <v>125500</v>
      </c>
      <c r="F35" s="5"/>
      <c r="G35" s="4"/>
      <c r="H35" s="4"/>
    </row>
    <row r="36" spans="1:8" ht="15">
      <c r="A36" s="12" t="s">
        <v>20</v>
      </c>
      <c r="B36" s="12"/>
      <c r="C36" s="12"/>
      <c r="D36" s="11" t="s">
        <v>10</v>
      </c>
      <c r="E36" s="14">
        <f>(E34-E35)</f>
        <v>307000</v>
      </c>
      <c r="F36" s="8"/>
      <c r="G36" s="9"/>
      <c r="H36" s="4"/>
    </row>
    <row r="37" spans="1:8" ht="14.25">
      <c r="A37" s="12"/>
      <c r="B37" s="12"/>
      <c r="C37" s="12"/>
      <c r="D37" s="12"/>
      <c r="E37" s="15"/>
      <c r="F37" s="4"/>
      <c r="G37" s="4"/>
      <c r="H37" s="4"/>
    </row>
    <row r="38" spans="1:8" ht="15">
      <c r="A38" s="11" t="s">
        <v>22</v>
      </c>
      <c r="B38" s="11"/>
      <c r="C38" s="12"/>
      <c r="D38" s="12" t="s">
        <v>0</v>
      </c>
      <c r="E38" s="13">
        <v>124000</v>
      </c>
      <c r="F38" s="5"/>
      <c r="G38" s="4"/>
      <c r="H38" s="4"/>
    </row>
    <row r="39" spans="1:8" ht="15">
      <c r="A39" s="12"/>
      <c r="B39" s="12"/>
      <c r="C39" s="12"/>
      <c r="D39" s="11" t="s">
        <v>10</v>
      </c>
      <c r="E39" s="14">
        <f>(E38)</f>
        <v>124000</v>
      </c>
      <c r="F39" s="8"/>
      <c r="G39" s="9"/>
      <c r="H39" s="4"/>
    </row>
    <row r="40" spans="1:8" ht="15">
      <c r="A40" s="12"/>
      <c r="B40" s="12"/>
      <c r="C40" s="12"/>
      <c r="D40" s="11"/>
      <c r="E40" s="14"/>
      <c r="F40" s="8"/>
      <c r="G40" s="9"/>
      <c r="H40" s="4"/>
    </row>
    <row r="41" spans="1:8" ht="15">
      <c r="A41" s="11" t="s">
        <v>13</v>
      </c>
      <c r="B41" s="11"/>
      <c r="C41" s="12"/>
      <c r="D41" s="12" t="s">
        <v>0</v>
      </c>
      <c r="E41" s="13">
        <f>SUM(E3+E6+E9+E12+E15+E18+E21+E24+E27+E34+E38)</f>
        <v>773867</v>
      </c>
      <c r="F41" s="5"/>
      <c r="G41" s="4"/>
      <c r="H41" s="4"/>
    </row>
    <row r="42" spans="1:8" ht="14.25">
      <c r="A42" s="12"/>
      <c r="B42" s="12"/>
      <c r="C42" s="12"/>
      <c r="D42" s="12" t="s">
        <v>14</v>
      </c>
      <c r="E42" s="13">
        <f>SUM(E4+E7+E10+E13+E16+E19+E22+E25+E28+E30+E32+E35)</f>
        <v>801894</v>
      </c>
      <c r="F42" s="5"/>
      <c r="G42" s="4"/>
      <c r="H42" s="4"/>
    </row>
    <row r="43" spans="1:8" ht="14.25">
      <c r="A43" s="12"/>
      <c r="B43" s="12"/>
      <c r="C43" s="12"/>
      <c r="D43" s="12"/>
      <c r="E43" s="13">
        <f>SUM(E41-E42)</f>
        <v>-28027</v>
      </c>
      <c r="F43" s="5"/>
      <c r="G43" s="4"/>
      <c r="H43" s="4"/>
    </row>
    <row r="44" spans="1:8" ht="14.25">
      <c r="A44" s="12"/>
      <c r="B44" s="12"/>
      <c r="C44" s="12"/>
      <c r="D44" s="12" t="s">
        <v>15</v>
      </c>
      <c r="E44" s="13">
        <v>-5050</v>
      </c>
      <c r="F44" s="4"/>
      <c r="G44" s="4"/>
      <c r="H44" s="4"/>
    </row>
    <row r="45" spans="1:8" ht="15">
      <c r="A45" s="12"/>
      <c r="B45" s="11" t="s">
        <v>16</v>
      </c>
      <c r="C45" s="11"/>
      <c r="D45" s="11"/>
      <c r="E45" s="14">
        <f>SUM(E43+E44)</f>
        <v>-33077</v>
      </c>
      <c r="F45" s="8"/>
      <c r="G45" s="7"/>
      <c r="H45" s="4"/>
    </row>
    <row r="46" spans="1:8" ht="12.75">
      <c r="A46" s="2"/>
      <c r="B46" s="1"/>
      <c r="C46" s="1"/>
      <c r="D46" s="1"/>
      <c r="E46" s="3"/>
      <c r="F46" s="3"/>
      <c r="G46" s="1"/>
      <c r="H46" s="2"/>
    </row>
    <row r="47" spans="1:8" ht="12.75">
      <c r="A47" s="2"/>
      <c r="B47" s="1"/>
      <c r="C47" s="1"/>
      <c r="D47" s="1"/>
      <c r="E47" s="3"/>
      <c r="F47" s="3"/>
      <c r="G47" s="1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liikunnan ja Urheilun ainoa toivo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suslsari</dc:creator>
  <cp:keywords/>
  <dc:description/>
  <cp:lastModifiedBy>suslsari</cp:lastModifiedBy>
  <cp:lastPrinted>2006-09-22T12:07:12Z</cp:lastPrinted>
  <dcterms:created xsi:type="dcterms:W3CDTF">2006-03-14T08:15:19Z</dcterms:created>
  <dcterms:modified xsi:type="dcterms:W3CDTF">2006-09-22T12:08:28Z</dcterms:modified>
  <cp:category/>
  <cp:version/>
  <cp:contentType/>
  <cp:contentStatus/>
</cp:coreProperties>
</file>